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104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13" i="1"/>
  <c r="C104"/>
  <c r="C99"/>
  <c r="C97"/>
  <c r="C94"/>
  <c r="C91"/>
  <c r="C90"/>
  <c r="C89"/>
  <c r="C83"/>
  <c r="C81"/>
  <c r="C70"/>
  <c r="C51"/>
  <c r="C45"/>
  <c r="C42"/>
  <c r="C41"/>
  <c r="C35"/>
  <c r="C25"/>
  <c r="C20"/>
  <c r="C11"/>
</calcChain>
</file>

<file path=xl/sharedStrings.xml><?xml version="1.0" encoding="utf-8"?>
<sst xmlns="http://schemas.openxmlformats.org/spreadsheetml/2006/main" count="121" uniqueCount="121">
  <si>
    <t xml:space="preserve">“志愿四川”平台志愿服务时长统计表                                                                             </t>
  </si>
  <si>
    <t>填报及审核单位：  化学与环境工程学院团总支（加盖公章）</t>
  </si>
  <si>
    <t>序号</t>
  </si>
  <si>
    <t>姓名</t>
  </si>
  <si>
    <t>服务时长</t>
  </si>
  <si>
    <t>备注</t>
  </si>
  <si>
    <t>蔡晓锋</t>
  </si>
  <si>
    <t>曹洋森</t>
  </si>
  <si>
    <t>曹怡</t>
  </si>
  <si>
    <t>曾茂鑫</t>
  </si>
  <si>
    <t>曾松霖</t>
  </si>
  <si>
    <t>陈虹州</t>
  </si>
  <si>
    <t>陈莉萍</t>
  </si>
  <si>
    <t>陈宇</t>
  </si>
  <si>
    <t>陈雨曾</t>
  </si>
  <si>
    <t>陈竹师</t>
  </si>
  <si>
    <t>程琳惠</t>
  </si>
  <si>
    <t>邓俊杰</t>
  </si>
  <si>
    <t>邓芮</t>
  </si>
  <si>
    <t>邓玉龙</t>
  </si>
  <si>
    <t>邓云欣</t>
  </si>
  <si>
    <t>杜林</t>
  </si>
  <si>
    <t>段绪敏</t>
  </si>
  <si>
    <t>樊宇红</t>
  </si>
  <si>
    <t>范婧婧</t>
  </si>
  <si>
    <t>巩琴</t>
  </si>
  <si>
    <t>郭晓宇</t>
  </si>
  <si>
    <t>何冰冰</t>
  </si>
  <si>
    <t>何晓敏</t>
  </si>
  <si>
    <t>洪维维</t>
  </si>
  <si>
    <t>侯文艺</t>
  </si>
  <si>
    <t>胡海</t>
  </si>
  <si>
    <t>胡浩天</t>
  </si>
  <si>
    <t>胡慧</t>
  </si>
  <si>
    <t>胡欣梦</t>
  </si>
  <si>
    <t>黄林</t>
  </si>
  <si>
    <t>黄晓燕</t>
  </si>
  <si>
    <t>吉皮五加</t>
  </si>
  <si>
    <t>计慧茹</t>
  </si>
  <si>
    <t>贾小茜</t>
  </si>
  <si>
    <t>江丽萍</t>
  </si>
  <si>
    <t>江茂生</t>
  </si>
  <si>
    <t>蒋双狮</t>
  </si>
  <si>
    <t>赖成旭</t>
  </si>
  <si>
    <t>兰雪</t>
  </si>
  <si>
    <t>李海霞</t>
  </si>
  <si>
    <t>李红美</t>
  </si>
  <si>
    <t>李菁菁</t>
  </si>
  <si>
    <t>李琴</t>
  </si>
  <si>
    <t>李书溶</t>
  </si>
  <si>
    <t>李星霖</t>
  </si>
  <si>
    <t>廖传琦</t>
  </si>
  <si>
    <t>廖思艺</t>
  </si>
  <si>
    <t>林维</t>
  </si>
  <si>
    <t>刘怀燕</t>
  </si>
  <si>
    <t>刘林</t>
  </si>
  <si>
    <t>刘鹏</t>
  </si>
  <si>
    <t>刘莎莉</t>
  </si>
  <si>
    <t>刘霜</t>
  </si>
  <si>
    <t>刘钰</t>
  </si>
  <si>
    <t>刘云川</t>
  </si>
  <si>
    <t>龙宁</t>
  </si>
  <si>
    <t>卢星超</t>
  </si>
  <si>
    <t>吕月萍</t>
  </si>
  <si>
    <t>罗露辉</t>
  </si>
  <si>
    <t>马垚</t>
  </si>
  <si>
    <t>马袁</t>
  </si>
  <si>
    <t>孟祎杰</t>
  </si>
  <si>
    <t>倪筒</t>
  </si>
  <si>
    <t>潘丹丹</t>
  </si>
  <si>
    <t>潘泠朵</t>
  </si>
  <si>
    <t>邱娇</t>
  </si>
  <si>
    <t>冉杉</t>
  </si>
  <si>
    <t>粟秋魏</t>
  </si>
  <si>
    <t>覃然</t>
  </si>
  <si>
    <t>唐艺嘉</t>
  </si>
  <si>
    <t>陶华先</t>
  </si>
  <si>
    <t>田宇</t>
  </si>
  <si>
    <t>童亚菲</t>
  </si>
  <si>
    <t>涂晓豪</t>
  </si>
  <si>
    <t>王凯</t>
  </si>
  <si>
    <t>王琪智</t>
  </si>
  <si>
    <t>王仟禧</t>
  </si>
  <si>
    <t>王雯</t>
  </si>
  <si>
    <t>魏芩芹</t>
  </si>
  <si>
    <t>吴凤媛</t>
  </si>
  <si>
    <t>吴继浪</t>
  </si>
  <si>
    <t>吴林洪</t>
  </si>
  <si>
    <t>吴绮虹</t>
  </si>
  <si>
    <t>吴卿腾</t>
  </si>
  <si>
    <t>吴艳芳</t>
  </si>
  <si>
    <t>谢紫君</t>
  </si>
  <si>
    <t>徐博</t>
  </si>
  <si>
    <t>许成叙</t>
  </si>
  <si>
    <t>许国毅</t>
  </si>
  <si>
    <t>杨昌平</t>
  </si>
  <si>
    <t>杨红</t>
  </si>
  <si>
    <t>杨柳</t>
  </si>
  <si>
    <t>杨倩</t>
  </si>
  <si>
    <t>杨星</t>
  </si>
  <si>
    <t>杨伊</t>
  </si>
  <si>
    <t>袁田</t>
  </si>
  <si>
    <t>袁小燕</t>
  </si>
  <si>
    <t>岳福燕</t>
  </si>
  <si>
    <t>詹杨</t>
  </si>
  <si>
    <t>张丹</t>
  </si>
  <si>
    <t>张丹彤</t>
  </si>
  <si>
    <t>张依燃</t>
  </si>
  <si>
    <t>赵超琼</t>
  </si>
  <si>
    <t>郑佚墨</t>
  </si>
  <si>
    <t>钟艾伶</t>
  </si>
  <si>
    <t>钟礼杰</t>
  </si>
  <si>
    <t>钟宛君</t>
  </si>
  <si>
    <t>周林铃</t>
  </si>
  <si>
    <t>周鑫玥</t>
  </si>
  <si>
    <t>周志诚</t>
  </si>
  <si>
    <t>朱小丹</t>
  </si>
  <si>
    <t>朱燕茹</t>
  </si>
  <si>
    <t>朱勇波</t>
  </si>
  <si>
    <t>邹俐</t>
  </si>
  <si>
    <t>邹杨君</t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</si>
</sst>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_GBK"/>
      <charset val="134"/>
    </font>
    <font>
      <sz val="11"/>
      <color theme="1"/>
      <name val="黑体"/>
      <family val="3"/>
      <charset val="134"/>
    </font>
    <font>
      <sz val="11"/>
      <color rgb="FF000000"/>
      <name val="仿宋_GB2312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Border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9"/>
  <sheetViews>
    <sheetView tabSelected="1" zoomScale="96" zoomScaleNormal="96" workbookViewId="0">
      <selection activeCell="H7" sqref="H7"/>
    </sheetView>
  </sheetViews>
  <sheetFormatPr defaultColWidth="9" defaultRowHeight="14.25"/>
  <cols>
    <col min="1" max="1" width="9.25" style="1" customWidth="1"/>
    <col min="2" max="2" width="16.375" style="1" customWidth="1"/>
    <col min="3" max="3" width="31.125" style="1" customWidth="1"/>
    <col min="4" max="4" width="16.75" style="1" customWidth="1"/>
    <col min="5" max="16384" width="9" style="2"/>
  </cols>
  <sheetData>
    <row r="1" spans="1:4" ht="54.6" customHeight="1">
      <c r="A1" s="5" t="s">
        <v>0</v>
      </c>
      <c r="B1" s="5"/>
      <c r="C1" s="5"/>
      <c r="D1" s="5"/>
    </row>
    <row r="2" spans="1:4" ht="36.950000000000003" customHeight="1">
      <c r="A2" s="6" t="s">
        <v>1</v>
      </c>
      <c r="B2" s="6"/>
      <c r="C2" s="6"/>
      <c r="D2" s="6"/>
    </row>
    <row r="3" spans="1:4" ht="27.95" customHeight="1">
      <c r="A3" s="7"/>
      <c r="B3" s="7"/>
      <c r="C3" s="7"/>
      <c r="D3" s="7"/>
    </row>
    <row r="4" spans="1:4" ht="24.6" customHeight="1">
      <c r="A4" s="3" t="s">
        <v>2</v>
      </c>
      <c r="B4" s="3" t="s">
        <v>3</v>
      </c>
      <c r="C4" s="3" t="s">
        <v>4</v>
      </c>
      <c r="D4" s="3" t="s">
        <v>5</v>
      </c>
    </row>
    <row r="5" spans="1:4">
      <c r="A5" s="1">
        <v>1</v>
      </c>
      <c r="B5" s="1" t="s">
        <v>6</v>
      </c>
      <c r="C5" s="1">
        <v>6</v>
      </c>
    </row>
    <row r="6" spans="1:4">
      <c r="A6" s="1">
        <v>2</v>
      </c>
      <c r="B6" s="1" t="s">
        <v>7</v>
      </c>
      <c r="C6" s="1">
        <v>5</v>
      </c>
    </row>
    <row r="7" spans="1:4">
      <c r="A7" s="1">
        <v>3</v>
      </c>
      <c r="B7" s="1" t="s">
        <v>8</v>
      </c>
      <c r="C7" s="1">
        <v>12</v>
      </c>
    </row>
    <row r="8" spans="1:4">
      <c r="A8" s="1">
        <v>4</v>
      </c>
      <c r="B8" s="1" t="s">
        <v>9</v>
      </c>
      <c r="C8" s="1">
        <v>14</v>
      </c>
    </row>
    <row r="9" spans="1:4">
      <c r="A9" s="1">
        <v>5</v>
      </c>
      <c r="B9" s="1" t="s">
        <v>10</v>
      </c>
      <c r="C9" s="1">
        <v>16</v>
      </c>
    </row>
    <row r="10" spans="1:4">
      <c r="A10" s="1">
        <v>6</v>
      </c>
      <c r="B10" s="1" t="s">
        <v>11</v>
      </c>
      <c r="C10" s="1">
        <v>15</v>
      </c>
    </row>
    <row r="11" spans="1:4">
      <c r="A11" s="1">
        <v>7</v>
      </c>
      <c r="B11" s="1" t="s">
        <v>12</v>
      </c>
      <c r="C11" s="1">
        <f>4+4+8+8+8+8+4+8+10</f>
        <v>62</v>
      </c>
    </row>
    <row r="12" spans="1:4">
      <c r="A12" s="1">
        <v>8</v>
      </c>
      <c r="B12" s="1" t="s">
        <v>13</v>
      </c>
      <c r="C12" s="1">
        <v>22</v>
      </c>
    </row>
    <row r="13" spans="1:4">
      <c r="A13" s="1">
        <v>9</v>
      </c>
      <c r="B13" s="1" t="s">
        <v>14</v>
      </c>
      <c r="C13" s="1">
        <v>8</v>
      </c>
    </row>
    <row r="14" spans="1:4">
      <c r="A14" s="1">
        <v>10</v>
      </c>
      <c r="B14" s="1" t="s">
        <v>15</v>
      </c>
      <c r="C14" s="1">
        <v>2</v>
      </c>
    </row>
    <row r="15" spans="1:4">
      <c r="A15" s="1">
        <v>11</v>
      </c>
      <c r="B15" s="1" t="s">
        <v>16</v>
      </c>
      <c r="C15" s="1">
        <v>52</v>
      </c>
    </row>
    <row r="16" spans="1:4">
      <c r="A16" s="1">
        <v>12</v>
      </c>
      <c r="B16" s="1" t="s">
        <v>17</v>
      </c>
      <c r="C16" s="1">
        <v>2</v>
      </c>
    </row>
    <row r="17" spans="1:3">
      <c r="A17" s="1">
        <v>13</v>
      </c>
      <c r="B17" s="1" t="s">
        <v>18</v>
      </c>
      <c r="C17" s="1">
        <v>16</v>
      </c>
    </row>
    <row r="18" spans="1:3">
      <c r="A18" s="1">
        <v>14</v>
      </c>
      <c r="B18" s="1" t="s">
        <v>19</v>
      </c>
      <c r="C18" s="1">
        <v>2</v>
      </c>
    </row>
    <row r="19" spans="1:3">
      <c r="A19" s="1">
        <v>15</v>
      </c>
      <c r="B19" s="1" t="s">
        <v>20</v>
      </c>
      <c r="C19" s="1">
        <v>16</v>
      </c>
    </row>
    <row r="20" spans="1:3">
      <c r="A20" s="1">
        <v>16</v>
      </c>
      <c r="B20" s="1" t="s">
        <v>21</v>
      </c>
      <c r="C20" s="1">
        <f>12+12+6+5+4+4+8+3</f>
        <v>54</v>
      </c>
    </row>
    <row r="21" spans="1:3">
      <c r="A21" s="1">
        <v>17</v>
      </c>
      <c r="B21" s="1" t="s">
        <v>22</v>
      </c>
      <c r="C21" s="1">
        <v>18</v>
      </c>
    </row>
    <row r="22" spans="1:3">
      <c r="A22" s="1">
        <v>18</v>
      </c>
      <c r="B22" s="1" t="s">
        <v>23</v>
      </c>
      <c r="C22" s="1">
        <v>16</v>
      </c>
    </row>
    <row r="23" spans="1:3">
      <c r="A23" s="1">
        <v>19</v>
      </c>
      <c r="B23" s="1" t="s">
        <v>24</v>
      </c>
      <c r="C23" s="1">
        <v>22</v>
      </c>
    </row>
    <row r="24" spans="1:3">
      <c r="A24" s="1">
        <v>20</v>
      </c>
      <c r="B24" s="1" t="s">
        <v>25</v>
      </c>
      <c r="C24" s="1">
        <v>4</v>
      </c>
    </row>
    <row r="25" spans="1:3">
      <c r="A25" s="1">
        <v>21</v>
      </c>
      <c r="B25" s="1" t="s">
        <v>26</v>
      </c>
      <c r="C25" s="1">
        <f>4+8+8+10+3+4+4+10+4+4</f>
        <v>59</v>
      </c>
    </row>
    <row r="26" spans="1:3">
      <c r="A26" s="1">
        <v>22</v>
      </c>
      <c r="B26" s="1" t="s">
        <v>27</v>
      </c>
      <c r="C26" s="1">
        <v>28</v>
      </c>
    </row>
    <row r="27" spans="1:3">
      <c r="A27" s="1">
        <v>23</v>
      </c>
      <c r="B27" s="1" t="s">
        <v>28</v>
      </c>
      <c r="C27" s="1">
        <v>16</v>
      </c>
    </row>
    <row r="28" spans="1:3">
      <c r="A28" s="1">
        <v>24</v>
      </c>
      <c r="B28" s="1" t="s">
        <v>29</v>
      </c>
      <c r="C28" s="1">
        <v>6</v>
      </c>
    </row>
    <row r="29" spans="1:3">
      <c r="A29" s="1">
        <v>25</v>
      </c>
      <c r="B29" s="1" t="s">
        <v>30</v>
      </c>
      <c r="C29" s="1">
        <v>6</v>
      </c>
    </row>
    <row r="30" spans="1:3">
      <c r="A30" s="1">
        <v>26</v>
      </c>
      <c r="B30" s="1" t="s">
        <v>31</v>
      </c>
      <c r="C30" s="1">
        <v>8</v>
      </c>
    </row>
    <row r="31" spans="1:3">
      <c r="A31" s="1">
        <v>27</v>
      </c>
      <c r="B31" s="1" t="s">
        <v>32</v>
      </c>
      <c r="C31" s="1">
        <v>12</v>
      </c>
    </row>
    <row r="32" spans="1:3">
      <c r="A32" s="1">
        <v>28</v>
      </c>
      <c r="B32" s="1" t="s">
        <v>33</v>
      </c>
      <c r="C32" s="1">
        <v>32</v>
      </c>
    </row>
    <row r="33" spans="1:3">
      <c r="A33" s="1">
        <v>29</v>
      </c>
      <c r="B33" s="1" t="s">
        <v>34</v>
      </c>
      <c r="C33" s="1">
        <v>3</v>
      </c>
    </row>
    <row r="34" spans="1:3">
      <c r="A34" s="1">
        <v>30</v>
      </c>
      <c r="B34" s="1" t="s">
        <v>35</v>
      </c>
      <c r="C34" s="1">
        <v>4</v>
      </c>
    </row>
    <row r="35" spans="1:3">
      <c r="A35" s="1">
        <v>31</v>
      </c>
      <c r="B35" s="1" t="s">
        <v>36</v>
      </c>
      <c r="C35" s="1">
        <f>4+2+2+4+4+6+4+8+8</f>
        <v>42</v>
      </c>
    </row>
    <row r="36" spans="1:3">
      <c r="A36" s="1">
        <v>32</v>
      </c>
      <c r="B36" s="1" t="s">
        <v>37</v>
      </c>
      <c r="C36" s="1">
        <v>10</v>
      </c>
    </row>
    <row r="37" spans="1:3">
      <c r="A37" s="1">
        <v>33</v>
      </c>
      <c r="B37" s="1" t="s">
        <v>38</v>
      </c>
      <c r="C37" s="1">
        <v>86</v>
      </c>
    </row>
    <row r="38" spans="1:3">
      <c r="A38" s="1">
        <v>34</v>
      </c>
      <c r="B38" s="1" t="s">
        <v>39</v>
      </c>
      <c r="C38" s="1">
        <v>4</v>
      </c>
    </row>
    <row r="39" spans="1:3">
      <c r="A39" s="1">
        <v>35</v>
      </c>
      <c r="B39" s="1" t="s">
        <v>40</v>
      </c>
      <c r="C39" s="1">
        <v>20</v>
      </c>
    </row>
    <row r="40" spans="1:3">
      <c r="A40" s="1">
        <v>36</v>
      </c>
      <c r="B40" s="1" t="s">
        <v>41</v>
      </c>
      <c r="C40" s="1">
        <v>12</v>
      </c>
    </row>
    <row r="41" spans="1:3">
      <c r="A41" s="1">
        <v>37</v>
      </c>
      <c r="B41" s="1" t="s">
        <v>42</v>
      </c>
      <c r="C41" s="1">
        <f>8+10+8+8+12</f>
        <v>46</v>
      </c>
    </row>
    <row r="42" spans="1:3">
      <c r="A42" s="1">
        <v>38</v>
      </c>
      <c r="B42" s="1" t="s">
        <v>43</v>
      </c>
      <c r="C42" s="1">
        <f>32+5</f>
        <v>37</v>
      </c>
    </row>
    <row r="43" spans="1:3">
      <c r="A43" s="1">
        <v>39</v>
      </c>
      <c r="B43" s="1" t="s">
        <v>44</v>
      </c>
      <c r="C43" s="1">
        <v>14</v>
      </c>
    </row>
    <row r="44" spans="1:3">
      <c r="A44" s="1">
        <v>40</v>
      </c>
      <c r="B44" s="1" t="s">
        <v>45</v>
      </c>
      <c r="C44" s="1">
        <v>30</v>
      </c>
    </row>
    <row r="45" spans="1:3">
      <c r="A45" s="1">
        <v>41</v>
      </c>
      <c r="B45" s="1" t="s">
        <v>46</v>
      </c>
      <c r="C45" s="1">
        <f>8*4+10+6</f>
        <v>48</v>
      </c>
    </row>
    <row r="46" spans="1:3">
      <c r="A46" s="1">
        <v>42</v>
      </c>
      <c r="B46" s="1" t="s">
        <v>47</v>
      </c>
      <c r="C46" s="1">
        <v>2</v>
      </c>
    </row>
    <row r="47" spans="1:3">
      <c r="A47" s="1">
        <v>43</v>
      </c>
      <c r="B47" s="1" t="s">
        <v>48</v>
      </c>
      <c r="C47" s="1">
        <v>5</v>
      </c>
    </row>
    <row r="48" spans="1:3">
      <c r="A48" s="1">
        <v>44</v>
      </c>
      <c r="B48" s="1" t="s">
        <v>49</v>
      </c>
      <c r="C48" s="1">
        <v>2</v>
      </c>
    </row>
    <row r="49" spans="1:3">
      <c r="A49" s="1">
        <v>45</v>
      </c>
      <c r="B49" s="1" t="s">
        <v>50</v>
      </c>
      <c r="C49" s="1">
        <v>8</v>
      </c>
    </row>
    <row r="50" spans="1:3">
      <c r="A50" s="1">
        <v>46</v>
      </c>
      <c r="B50" s="1" t="s">
        <v>51</v>
      </c>
      <c r="C50" s="1">
        <v>16</v>
      </c>
    </row>
    <row r="51" spans="1:3">
      <c r="A51" s="1">
        <v>47</v>
      </c>
      <c r="B51" s="1" t="s">
        <v>52</v>
      </c>
      <c r="C51" s="1">
        <f>8+3+8+14+12+3</f>
        <v>48</v>
      </c>
    </row>
    <row r="52" spans="1:3">
      <c r="A52" s="1">
        <v>48</v>
      </c>
      <c r="B52" s="1" t="s">
        <v>53</v>
      </c>
      <c r="C52" s="1">
        <v>21</v>
      </c>
    </row>
    <row r="53" spans="1:3">
      <c r="A53" s="1">
        <v>49</v>
      </c>
      <c r="B53" s="1" t="s">
        <v>54</v>
      </c>
      <c r="C53" s="1">
        <v>2</v>
      </c>
    </row>
    <row r="54" spans="1:3">
      <c r="A54" s="1">
        <v>50</v>
      </c>
      <c r="B54" s="1" t="s">
        <v>55</v>
      </c>
      <c r="C54" s="1">
        <v>38</v>
      </c>
    </row>
    <row r="55" spans="1:3">
      <c r="A55" s="1">
        <v>51</v>
      </c>
      <c r="B55" s="1" t="s">
        <v>56</v>
      </c>
      <c r="C55" s="1">
        <v>2</v>
      </c>
    </row>
    <row r="56" spans="1:3">
      <c r="A56" s="1">
        <v>52</v>
      </c>
      <c r="B56" s="1" t="s">
        <v>57</v>
      </c>
      <c r="C56" s="1">
        <v>9</v>
      </c>
    </row>
    <row r="57" spans="1:3">
      <c r="A57" s="1">
        <v>53</v>
      </c>
      <c r="B57" s="1" t="s">
        <v>58</v>
      </c>
      <c r="C57" s="1">
        <v>30</v>
      </c>
    </row>
    <row r="58" spans="1:3">
      <c r="A58" s="1">
        <v>54</v>
      </c>
      <c r="B58" s="1" t="s">
        <v>59</v>
      </c>
      <c r="C58" s="1">
        <v>21</v>
      </c>
    </row>
    <row r="59" spans="1:3">
      <c r="A59" s="1">
        <v>55</v>
      </c>
      <c r="B59" s="1" t="s">
        <v>60</v>
      </c>
      <c r="C59" s="1">
        <v>19</v>
      </c>
    </row>
    <row r="60" spans="1:3">
      <c r="A60" s="1">
        <v>56</v>
      </c>
      <c r="B60" s="1" t="s">
        <v>61</v>
      </c>
      <c r="C60" s="1">
        <v>6</v>
      </c>
    </row>
    <row r="61" spans="1:3">
      <c r="A61" s="1">
        <v>57</v>
      </c>
      <c r="B61" s="1" t="s">
        <v>62</v>
      </c>
      <c r="C61" s="1">
        <v>2</v>
      </c>
    </row>
    <row r="62" spans="1:3">
      <c r="A62" s="1">
        <v>58</v>
      </c>
      <c r="B62" s="1" t="s">
        <v>63</v>
      </c>
      <c r="C62" s="1">
        <v>14</v>
      </c>
    </row>
    <row r="63" spans="1:3">
      <c r="A63" s="1">
        <v>59</v>
      </c>
      <c r="B63" s="1" t="s">
        <v>64</v>
      </c>
      <c r="C63" s="1">
        <v>6</v>
      </c>
    </row>
    <row r="64" spans="1:3">
      <c r="A64" s="1">
        <v>60</v>
      </c>
      <c r="B64" s="1" t="s">
        <v>65</v>
      </c>
      <c r="C64" s="1">
        <v>9</v>
      </c>
    </row>
    <row r="65" spans="1:3">
      <c r="A65" s="1">
        <v>61</v>
      </c>
      <c r="B65" s="1" t="s">
        <v>66</v>
      </c>
      <c r="C65" s="1">
        <v>17</v>
      </c>
    </row>
    <row r="66" spans="1:3">
      <c r="A66" s="1">
        <v>62</v>
      </c>
      <c r="B66" s="1" t="s">
        <v>67</v>
      </c>
      <c r="C66" s="1">
        <v>5</v>
      </c>
    </row>
    <row r="67" spans="1:3">
      <c r="A67" s="1">
        <v>63</v>
      </c>
      <c r="B67" s="1" t="s">
        <v>68</v>
      </c>
      <c r="C67" s="1">
        <v>12</v>
      </c>
    </row>
    <row r="68" spans="1:3">
      <c r="A68" s="1">
        <v>64</v>
      </c>
      <c r="B68" s="1" t="s">
        <v>69</v>
      </c>
      <c r="C68" s="1">
        <v>30</v>
      </c>
    </row>
    <row r="69" spans="1:3">
      <c r="A69" s="1">
        <v>65</v>
      </c>
      <c r="B69" s="1" t="s">
        <v>70</v>
      </c>
      <c r="C69" s="1">
        <v>21</v>
      </c>
    </row>
    <row r="70" spans="1:3">
      <c r="A70" s="1">
        <v>66</v>
      </c>
      <c r="B70" s="1" t="s">
        <v>71</v>
      </c>
      <c r="C70" s="1">
        <f>28+9+7</f>
        <v>44</v>
      </c>
    </row>
    <row r="71" spans="1:3">
      <c r="A71" s="1">
        <v>67</v>
      </c>
      <c r="B71" s="1" t="s">
        <v>72</v>
      </c>
      <c r="C71" s="1">
        <v>23</v>
      </c>
    </row>
    <row r="72" spans="1:3">
      <c r="A72" s="1">
        <v>68</v>
      </c>
      <c r="B72" s="1" t="s">
        <v>73</v>
      </c>
      <c r="C72" s="1">
        <v>4</v>
      </c>
    </row>
    <row r="73" spans="1:3">
      <c r="A73" s="1">
        <v>69</v>
      </c>
      <c r="B73" s="1" t="s">
        <v>74</v>
      </c>
      <c r="C73" s="1">
        <v>6</v>
      </c>
    </row>
    <row r="74" spans="1:3">
      <c r="A74" s="1">
        <v>70</v>
      </c>
      <c r="B74" s="1" t="s">
        <v>75</v>
      </c>
      <c r="C74" s="1">
        <v>12</v>
      </c>
    </row>
    <row r="75" spans="1:3">
      <c r="A75" s="1">
        <v>71</v>
      </c>
      <c r="B75" s="1" t="s">
        <v>76</v>
      </c>
      <c r="C75" s="1">
        <v>27</v>
      </c>
    </row>
    <row r="76" spans="1:3">
      <c r="A76" s="1">
        <v>72</v>
      </c>
      <c r="B76" s="1" t="s">
        <v>77</v>
      </c>
      <c r="C76" s="1">
        <v>12</v>
      </c>
    </row>
    <row r="77" spans="1:3">
      <c r="A77" s="1">
        <v>73</v>
      </c>
      <c r="B77" s="1" t="s">
        <v>78</v>
      </c>
      <c r="C77" s="1">
        <v>16</v>
      </c>
    </row>
    <row r="78" spans="1:3">
      <c r="A78" s="1">
        <v>74</v>
      </c>
      <c r="B78" s="1" t="s">
        <v>79</v>
      </c>
      <c r="C78" s="1">
        <v>16</v>
      </c>
    </row>
    <row r="79" spans="1:3">
      <c r="A79" s="1">
        <v>75</v>
      </c>
      <c r="B79" s="1" t="s">
        <v>80</v>
      </c>
      <c r="C79" s="4">
        <v>28</v>
      </c>
    </row>
    <row r="80" spans="1:3">
      <c r="A80" s="1">
        <v>76</v>
      </c>
      <c r="B80" s="1" t="s">
        <v>81</v>
      </c>
      <c r="C80" s="4">
        <v>39</v>
      </c>
    </row>
    <row r="81" spans="1:3">
      <c r="A81" s="1">
        <v>77</v>
      </c>
      <c r="B81" s="1" t="s">
        <v>82</v>
      </c>
      <c r="C81" s="1">
        <f>12+20+2</f>
        <v>34</v>
      </c>
    </row>
    <row r="82" spans="1:3">
      <c r="A82" s="1">
        <v>78</v>
      </c>
      <c r="B82" s="1" t="s">
        <v>83</v>
      </c>
      <c r="C82" s="1">
        <v>13</v>
      </c>
    </row>
    <row r="83" spans="1:3">
      <c r="A83" s="1">
        <v>79</v>
      </c>
      <c r="B83" s="1" t="s">
        <v>84</v>
      </c>
      <c r="C83" s="1">
        <f>19*4+2</f>
        <v>78</v>
      </c>
    </row>
    <row r="84" spans="1:3">
      <c r="A84" s="1">
        <v>80</v>
      </c>
      <c r="B84" s="1" t="s">
        <v>85</v>
      </c>
      <c r="C84" s="1">
        <v>21</v>
      </c>
    </row>
    <row r="85" spans="1:3">
      <c r="A85" s="1">
        <v>81</v>
      </c>
      <c r="B85" s="1" t="s">
        <v>86</v>
      </c>
      <c r="C85" s="1">
        <v>15</v>
      </c>
    </row>
    <row r="86" spans="1:3">
      <c r="A86" s="1">
        <v>82</v>
      </c>
      <c r="B86" s="1" t="s">
        <v>87</v>
      </c>
      <c r="C86" s="1">
        <v>12</v>
      </c>
    </row>
    <row r="87" spans="1:3">
      <c r="A87" s="1">
        <v>83</v>
      </c>
      <c r="B87" s="1" t="s">
        <v>88</v>
      </c>
      <c r="C87" s="1">
        <v>16</v>
      </c>
    </row>
    <row r="88" spans="1:3">
      <c r="A88" s="1">
        <v>84</v>
      </c>
      <c r="B88" s="1" t="s">
        <v>89</v>
      </c>
      <c r="C88" s="1">
        <v>37</v>
      </c>
    </row>
    <row r="89" spans="1:3">
      <c r="A89" s="1">
        <v>85</v>
      </c>
      <c r="B89" s="1" t="s">
        <v>90</v>
      </c>
      <c r="C89" s="1">
        <f>12+8+4+6+8</f>
        <v>38</v>
      </c>
    </row>
    <row r="90" spans="1:3">
      <c r="A90" s="1">
        <v>86</v>
      </c>
      <c r="B90" s="1" t="s">
        <v>91</v>
      </c>
      <c r="C90" s="1">
        <f>10*4+2</f>
        <v>42</v>
      </c>
    </row>
    <row r="91" spans="1:3">
      <c r="A91" s="1">
        <v>87</v>
      </c>
      <c r="B91" s="1" t="s">
        <v>92</v>
      </c>
      <c r="C91" s="1">
        <f>10+10+8+7</f>
        <v>35</v>
      </c>
    </row>
    <row r="92" spans="1:3">
      <c r="A92" s="1">
        <v>88</v>
      </c>
      <c r="B92" s="1" t="s">
        <v>93</v>
      </c>
      <c r="C92" s="1">
        <v>24</v>
      </c>
    </row>
    <row r="93" spans="1:3">
      <c r="A93" s="1">
        <v>89</v>
      </c>
      <c r="B93" s="1" t="s">
        <v>94</v>
      </c>
      <c r="C93" s="1">
        <v>24</v>
      </c>
    </row>
    <row r="94" spans="1:3">
      <c r="A94" s="1">
        <v>90</v>
      </c>
      <c r="B94" s="1" t="s">
        <v>95</v>
      </c>
      <c r="C94" s="1">
        <f>4+4+8+6+4+4+6+8+9+10</f>
        <v>63</v>
      </c>
    </row>
    <row r="95" spans="1:3">
      <c r="A95" s="1">
        <v>91</v>
      </c>
      <c r="B95" s="1" t="s">
        <v>96</v>
      </c>
      <c r="C95" s="1">
        <v>16</v>
      </c>
    </row>
    <row r="96" spans="1:3">
      <c r="A96" s="1">
        <v>92</v>
      </c>
      <c r="B96" s="1" t="s">
        <v>97</v>
      </c>
      <c r="C96" s="1">
        <v>10</v>
      </c>
    </row>
    <row r="97" spans="1:3">
      <c r="A97" s="1">
        <v>93</v>
      </c>
      <c r="B97" s="1" t="s">
        <v>98</v>
      </c>
      <c r="C97" s="1">
        <f>15*4+2</f>
        <v>62</v>
      </c>
    </row>
    <row r="98" spans="1:3">
      <c r="A98" s="1">
        <v>94</v>
      </c>
      <c r="B98" s="1" t="s">
        <v>99</v>
      </c>
      <c r="C98" s="1">
        <v>18</v>
      </c>
    </row>
    <row r="99" spans="1:3">
      <c r="A99" s="1">
        <v>95</v>
      </c>
      <c r="B99" s="1" t="s">
        <v>100</v>
      </c>
      <c r="C99" s="1">
        <f>4+8+7+16</f>
        <v>35</v>
      </c>
    </row>
    <row r="100" spans="1:3">
      <c r="A100" s="1">
        <v>96</v>
      </c>
      <c r="B100" s="1" t="s">
        <v>101</v>
      </c>
      <c r="C100" s="1">
        <v>32</v>
      </c>
    </row>
    <row r="101" spans="1:3">
      <c r="A101" s="1">
        <v>97</v>
      </c>
      <c r="B101" s="1" t="s">
        <v>102</v>
      </c>
      <c r="C101" s="1">
        <v>8</v>
      </c>
    </row>
    <row r="102" spans="1:3">
      <c r="A102" s="1">
        <v>98</v>
      </c>
      <c r="B102" s="1" t="s">
        <v>103</v>
      </c>
      <c r="C102" s="1">
        <v>4</v>
      </c>
    </row>
    <row r="103" spans="1:3">
      <c r="A103" s="1">
        <v>99</v>
      </c>
      <c r="B103" s="1" t="s">
        <v>104</v>
      </c>
      <c r="C103" s="1">
        <v>4</v>
      </c>
    </row>
    <row r="104" spans="1:3">
      <c r="A104" s="1">
        <v>100</v>
      </c>
      <c r="B104" s="1" t="s">
        <v>105</v>
      </c>
      <c r="C104" s="1">
        <f>8+2+12+8+10</f>
        <v>40</v>
      </c>
    </row>
    <row r="105" spans="1:3">
      <c r="A105" s="1">
        <v>101</v>
      </c>
      <c r="B105" s="1" t="s">
        <v>106</v>
      </c>
      <c r="C105" s="1">
        <v>2</v>
      </c>
    </row>
    <row r="106" spans="1:3">
      <c r="A106" s="1">
        <v>102</v>
      </c>
      <c r="B106" s="1" t="s">
        <v>107</v>
      </c>
      <c r="C106" s="1">
        <v>3</v>
      </c>
    </row>
    <row r="107" spans="1:3">
      <c r="A107" s="1">
        <v>103</v>
      </c>
      <c r="B107" s="1" t="s">
        <v>108</v>
      </c>
      <c r="C107" s="1">
        <v>29</v>
      </c>
    </row>
    <row r="108" spans="1:3">
      <c r="A108" s="1">
        <v>104</v>
      </c>
      <c r="B108" s="1" t="s">
        <v>109</v>
      </c>
      <c r="C108" s="1">
        <v>16</v>
      </c>
    </row>
    <row r="109" spans="1:3">
      <c r="A109" s="1">
        <v>105</v>
      </c>
      <c r="B109" s="1" t="s">
        <v>110</v>
      </c>
      <c r="C109" s="1">
        <v>4</v>
      </c>
    </row>
    <row r="110" spans="1:3">
      <c r="A110" s="1">
        <v>106</v>
      </c>
      <c r="B110" s="1" t="s">
        <v>111</v>
      </c>
      <c r="C110" s="1">
        <v>16</v>
      </c>
    </row>
    <row r="111" spans="1:3">
      <c r="A111" s="1">
        <v>107</v>
      </c>
      <c r="B111" s="1" t="s">
        <v>112</v>
      </c>
      <c r="C111" s="1">
        <v>4</v>
      </c>
    </row>
    <row r="112" spans="1:3">
      <c r="A112" s="1">
        <v>108</v>
      </c>
      <c r="B112" s="1" t="s">
        <v>113</v>
      </c>
      <c r="C112" s="1">
        <v>6</v>
      </c>
    </row>
    <row r="113" spans="1:3">
      <c r="A113" s="1">
        <v>109</v>
      </c>
      <c r="B113" s="1" t="s">
        <v>114</v>
      </c>
      <c r="C113" s="1">
        <f>4+8+2+2+4</f>
        <v>20</v>
      </c>
    </row>
    <row r="114" spans="1:3">
      <c r="A114" s="1">
        <v>110</v>
      </c>
      <c r="B114" s="1" t="s">
        <v>115</v>
      </c>
      <c r="C114" s="1">
        <v>4</v>
      </c>
    </row>
    <row r="115" spans="1:3">
      <c r="A115" s="1">
        <v>111</v>
      </c>
      <c r="B115" s="1" t="s">
        <v>116</v>
      </c>
      <c r="C115" s="1">
        <v>8</v>
      </c>
    </row>
    <row r="116" spans="1:3">
      <c r="A116" s="1">
        <v>112</v>
      </c>
      <c r="B116" s="1" t="s">
        <v>117</v>
      </c>
      <c r="C116" s="1">
        <v>10</v>
      </c>
    </row>
    <row r="117" spans="1:3">
      <c r="A117" s="1">
        <v>113</v>
      </c>
      <c r="B117" s="1" t="s">
        <v>118</v>
      </c>
      <c r="C117" s="1">
        <v>4</v>
      </c>
    </row>
    <row r="118" spans="1:3">
      <c r="A118" s="1">
        <v>114</v>
      </c>
      <c r="B118" s="1" t="s">
        <v>119</v>
      </c>
      <c r="C118" s="1">
        <v>10</v>
      </c>
    </row>
    <row r="119" spans="1:3">
      <c r="A119" s="1">
        <v>115</v>
      </c>
      <c r="B119" s="1" t="s">
        <v>120</v>
      </c>
      <c r="C119" s="1">
        <v>47</v>
      </c>
    </row>
  </sheetData>
  <sortState ref="A5:F42">
    <sortCondition ref="B5:B42"/>
  </sortState>
  <mergeCells count="2">
    <mergeCell ref="A1:D1"/>
    <mergeCell ref="A2:D3"/>
  </mergeCells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Windows 用户</cp:lastModifiedBy>
  <dcterms:created xsi:type="dcterms:W3CDTF">2015-06-05T18:19:34Z</dcterms:created>
  <dcterms:modified xsi:type="dcterms:W3CDTF">2021-03-23T06:49:52Z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2052-11.6.0</vt:lpwstr>
  </property>
</Properties>
</file>